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5" yWindow="-135" windowWidth="15480" windowHeight="11115"/>
  </bookViews>
  <sheets>
    <sheet name="Лот 1" sheetId="1" r:id="rId1"/>
  </sheets>
  <definedNames>
    <definedName name="Print_Area_1">'Лот 1'!$A$1:$R$20</definedName>
  </definedNames>
  <calcPr calcId="124519"/>
</workbook>
</file>

<file path=xl/calcChain.xml><?xml version="1.0" encoding="utf-8"?>
<calcChain xmlns="http://schemas.openxmlformats.org/spreadsheetml/2006/main">
  <c r="N13" i="1"/>
  <c r="M13"/>
  <c r="M10" l="1"/>
  <c r="M8"/>
  <c r="M12" s="1"/>
</calcChain>
</file>

<file path=xl/sharedStrings.xml><?xml version="1.0" encoding="utf-8"?>
<sst xmlns="http://schemas.openxmlformats.org/spreadsheetml/2006/main" count="26" uniqueCount="26">
  <si>
    <t>№ п.п</t>
  </si>
  <si>
    <t>Код продукта</t>
  </si>
  <si>
    <t>Описание</t>
  </si>
  <si>
    <t>Срок поставки, дн.</t>
  </si>
  <si>
    <t>Транспортировка товара</t>
  </si>
  <si>
    <t>Особые условия</t>
  </si>
  <si>
    <t>2 кв. 2012</t>
  </si>
  <si>
    <t>3 кв. 2012</t>
  </si>
  <si>
    <t>Кол-во</t>
  </si>
  <si>
    <t>Приложение №1</t>
  </si>
  <si>
    <t>Цена за единицу измерения с НДС 18 %, рубли РФ</t>
  </si>
  <si>
    <t>Сумма в том числе  НДС 18 %, рубли РФ</t>
  </si>
  <si>
    <t>Адрес доставки</t>
  </si>
  <si>
    <t>1 кв. 2012</t>
  </si>
  <si>
    <t>4 кв. 2012</t>
  </si>
  <si>
    <t>Итого:</t>
  </si>
  <si>
    <t>В т.ч. НДС 18%</t>
  </si>
  <si>
    <t>Транспортировка Товара осуществляется железнодорожным и/или автомобильным  транспортом, в объеме транзитной (вагонной) нормы или кратной транзитной (вагонной) норме, за счет Поставщика.</t>
  </si>
  <si>
    <t xml:space="preserve">Поставщик обязан предоставить вместе с Товаром следующие сопроводительные документы:
1) Паспорт ;
2) Техническое описание поставляемого Товара;
3) Инструкция на русском языке;
4) Сертификат соответствия стандартам </t>
  </si>
  <si>
    <t>Республика Башкортостан,      г. Уфа, ул. Ленина,30         ОАО "Башинформсвязь,  ЦТЭ                           Контактное лицо: Начальник цеха КП Тарановский А.Н.        8-3472-00-13-72</t>
  </si>
  <si>
    <t>DVB-С-227 MPEG2 (Промсвязь)</t>
  </si>
  <si>
    <t xml:space="preserve">DVB-С-227 </t>
  </si>
  <si>
    <t>Приставка цифровая кабельная DVB-С-227 MPEG2 (Промсвязь)</t>
  </si>
  <si>
    <t>Объем не может быть изменен 10% без изменения стоимости единицы</t>
  </si>
  <si>
    <t xml:space="preserve">Предельная стомость лота составляет  750 000,00 рублей (с НДС) </t>
  </si>
  <si>
    <t>График поставки товара: Одной партией до 05.08.2012г.</t>
  </si>
</sst>
</file>

<file path=xl/styles.xml><?xml version="1.0" encoding="utf-8"?>
<styleSheet xmlns="http://schemas.openxmlformats.org/spreadsheetml/2006/main">
  <numFmts count="1">
    <numFmt numFmtId="164" formatCode="#,##0.000"/>
  </numFmts>
  <fonts count="21">
    <font>
      <sz val="10"/>
      <name val="Arial Cyr"/>
      <family val="2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Arial"/>
      <family val="2"/>
      <charset val="204"/>
    </font>
    <font>
      <sz val="8"/>
      <name val="Times New Roman"/>
      <family val="1"/>
      <charset val="204"/>
    </font>
    <font>
      <sz val="8"/>
      <name val="Arial Cyr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b/>
      <i/>
      <sz val="11"/>
      <name val="Arial"/>
      <family val="2"/>
      <charset val="204"/>
    </font>
    <font>
      <sz val="10"/>
      <name val="Helv"/>
      <charset val="204"/>
    </font>
    <font>
      <sz val="12"/>
      <name val="Arial"/>
      <family val="2"/>
      <charset val="204"/>
    </font>
    <font>
      <sz val="12"/>
      <color theme="1"/>
      <name val="Arial"/>
      <family val="2"/>
      <charset val="204"/>
    </font>
    <font>
      <sz val="10"/>
      <name val="Helv"/>
    </font>
    <font>
      <b/>
      <sz val="12"/>
      <color theme="1"/>
      <name val="Arial"/>
      <family val="2"/>
      <charset val="204"/>
    </font>
    <font>
      <sz val="12"/>
      <name val="Arial"/>
      <family val="2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9"/>
        <bgColor indexed="23"/>
      </patternFill>
    </fill>
    <fill>
      <patternFill patternType="solid">
        <fgColor rgb="FFFFFFFF"/>
        <bgColor rgb="FF00000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7">
    <xf numFmtId="0" fontId="0" fillId="0" borderId="0"/>
    <xf numFmtId="0" fontId="1" fillId="0" borderId="0"/>
    <xf numFmtId="0" fontId="13" fillId="0" borderId="0"/>
    <xf numFmtId="0" fontId="13" fillId="0" borderId="0"/>
    <xf numFmtId="0" fontId="16" fillId="0" borderId="0"/>
    <xf numFmtId="0" fontId="1" fillId="0" borderId="0"/>
    <xf numFmtId="0" fontId="19" fillId="0" borderId="0"/>
  </cellStyleXfs>
  <cellXfs count="116">
    <xf numFmtId="0" fontId="0" fillId="0" borderId="0" xfId="0"/>
    <xf numFmtId="0" fontId="2" fillId="0" borderId="0" xfId="0" applyFont="1" applyBorder="1"/>
    <xf numFmtId="0" fontId="2" fillId="0" borderId="0" xfId="0" applyFont="1"/>
    <xf numFmtId="0" fontId="6" fillId="0" borderId="0" xfId="0" applyFont="1" applyBorder="1" applyAlignment="1">
      <alignment horizontal="left"/>
    </xf>
    <xf numFmtId="0" fontId="6" fillId="0" borderId="0" xfId="0" applyFont="1" applyBorder="1"/>
    <xf numFmtId="0" fontId="6" fillId="0" borderId="0" xfId="0" applyFont="1"/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2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7" fillId="0" borderId="4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7" fillId="0" borderId="0" xfId="0" applyFont="1" applyAlignment="1">
      <alignment wrapText="1"/>
    </xf>
    <xf numFmtId="0" fontId="7" fillId="0" borderId="5" xfId="0" applyFont="1" applyBorder="1" applyAlignment="1">
      <alignment wrapText="1"/>
    </xf>
    <xf numFmtId="0" fontId="7" fillId="0" borderId="5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5" fillId="0" borderId="4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8" fillId="0" borderId="4" xfId="0" applyFont="1" applyBorder="1"/>
    <xf numFmtId="0" fontId="8" fillId="0" borderId="0" xfId="0" applyFont="1" applyBorder="1"/>
    <xf numFmtId="0" fontId="8" fillId="0" borderId="0" xfId="0" applyFont="1"/>
    <xf numFmtId="0" fontId="5" fillId="0" borderId="4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4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8" fillId="0" borderId="7" xfId="0" applyFont="1" applyBorder="1"/>
    <xf numFmtId="0" fontId="10" fillId="0" borderId="0" xfId="0" applyFont="1" applyAlignment="1">
      <alignment horizontal="left"/>
    </xf>
    <xf numFmtId="164" fontId="10" fillId="0" borderId="0" xfId="0" applyNumberFormat="1" applyFont="1" applyAlignment="1">
      <alignment horizontal="left"/>
    </xf>
    <xf numFmtId="164" fontId="11" fillId="0" borderId="0" xfId="0" applyNumberFormat="1" applyFont="1" applyAlignment="1">
      <alignment horizontal="center" vertical="center" wrapText="1"/>
    </xf>
    <xf numFmtId="1" fontId="12" fillId="0" borderId="0" xfId="0" applyNumberFormat="1" applyFont="1" applyAlignment="1"/>
    <xf numFmtId="164" fontId="11" fillId="0" borderId="0" xfId="0" applyNumberFormat="1" applyFont="1" applyAlignment="1">
      <alignment horizontal="left"/>
    </xf>
    <xf numFmtId="164" fontId="11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/>
    </xf>
    <xf numFmtId="3" fontId="10" fillId="0" borderId="5" xfId="0" applyNumberFormat="1" applyFont="1" applyBorder="1" applyAlignment="1">
      <alignment horizontal="center" vertical="center"/>
    </xf>
    <xf numFmtId="3" fontId="10" fillId="0" borderId="5" xfId="0" applyNumberFormat="1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164" fontId="10" fillId="0" borderId="0" xfId="0" applyNumberFormat="1" applyFont="1" applyAlignment="1">
      <alignment horizontal="center" vertical="center" wrapText="1"/>
    </xf>
    <xf numFmtId="0" fontId="10" fillId="0" borderId="0" xfId="0" applyFont="1" applyAlignment="1"/>
    <xf numFmtId="0" fontId="10" fillId="0" borderId="0" xfId="0" applyFont="1" applyBorder="1" applyAlignment="1">
      <alignment horizontal="left" wrapText="1"/>
    </xf>
    <xf numFmtId="164" fontId="10" fillId="0" borderId="0" xfId="0" applyNumberFormat="1" applyFont="1" applyBorder="1" applyAlignment="1">
      <alignment horizontal="left" wrapText="1"/>
    </xf>
    <xf numFmtId="0" fontId="10" fillId="0" borderId="5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2" borderId="0" xfId="0" applyFont="1" applyFill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164" fontId="11" fillId="0" borderId="1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5" fillId="0" borderId="0" xfId="0" applyFont="1" applyFill="1" applyAlignment="1">
      <alignment horizontal="left"/>
    </xf>
    <xf numFmtId="0" fontId="6" fillId="0" borderId="0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horizontal="center" vertical="center"/>
    </xf>
    <xf numFmtId="0" fontId="5" fillId="0" borderId="9" xfId="0" applyFont="1" applyFill="1" applyBorder="1" applyAlignment="1">
      <alignment vertical="center" wrapText="1"/>
    </xf>
    <xf numFmtId="0" fontId="2" fillId="0" borderId="0" xfId="0" applyFont="1" applyFill="1" applyAlignment="1">
      <alignment horizontal="left"/>
    </xf>
    <xf numFmtId="164" fontId="11" fillId="0" borderId="0" xfId="0" applyNumberFormat="1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2" fontId="17" fillId="0" borderId="5" xfId="0" applyNumberFormat="1" applyFont="1" applyBorder="1" applyAlignment="1">
      <alignment horizontal="right" vertical="center"/>
    </xf>
    <xf numFmtId="0" fontId="15" fillId="0" borderId="5" xfId="0" applyFont="1" applyFill="1" applyBorder="1" applyAlignment="1">
      <alignment horizontal="left" vertical="center"/>
    </xf>
    <xf numFmtId="0" fontId="14" fillId="3" borderId="5" xfId="0" applyFont="1" applyFill="1" applyBorder="1" applyAlignment="1">
      <alignment horizontal="left" vertical="center"/>
    </xf>
    <xf numFmtId="0" fontId="14" fillId="0" borderId="5" xfId="0" applyFont="1" applyFill="1" applyBorder="1" applyAlignment="1">
      <alignment horizontal="left" vertical="center"/>
    </xf>
    <xf numFmtId="4" fontId="10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right" vertical="center" wrapText="1"/>
    </xf>
    <xf numFmtId="1" fontId="4" fillId="0" borderId="7" xfId="0" applyNumberFormat="1" applyFont="1" applyFill="1" applyBorder="1" applyAlignment="1">
      <alignment horizontal="right" vertical="center" wrapText="1"/>
    </xf>
    <xf numFmtId="1" fontId="4" fillId="0" borderId="10" xfId="0" applyNumberFormat="1" applyFont="1" applyFill="1" applyBorder="1" applyAlignment="1">
      <alignment horizontal="right" vertical="center" wrapText="1"/>
    </xf>
    <xf numFmtId="0" fontId="6" fillId="0" borderId="8" xfId="0" applyFont="1" applyFill="1" applyBorder="1" applyAlignment="1">
      <alignment horizontal="left" vertical="top" wrapText="1"/>
    </xf>
    <xf numFmtId="0" fontId="6" fillId="0" borderId="7" xfId="0" applyFont="1" applyFill="1" applyBorder="1" applyAlignment="1">
      <alignment horizontal="left" vertical="top" wrapText="1"/>
    </xf>
    <xf numFmtId="0" fontId="6" fillId="0" borderId="10" xfId="0" applyFont="1" applyFill="1" applyBorder="1" applyAlignment="1">
      <alignment horizontal="left" vertical="top" wrapText="1"/>
    </xf>
    <xf numFmtId="0" fontId="12" fillId="0" borderId="9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left" vertical="center" wrapText="1"/>
    </xf>
    <xf numFmtId="0" fontId="10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top" wrapText="1"/>
    </xf>
    <xf numFmtId="0" fontId="6" fillId="0" borderId="7" xfId="0" applyFont="1" applyBorder="1" applyAlignment="1">
      <alignment horizontal="left" vertical="top" wrapText="1"/>
    </xf>
    <xf numFmtId="0" fontId="6" fillId="0" borderId="10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center" vertical="center" wrapText="1"/>
    </xf>
    <xf numFmtId="0" fontId="10" fillId="0" borderId="14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4" fontId="10" fillId="0" borderId="1" xfId="0" applyNumberFormat="1" applyFont="1" applyFill="1" applyBorder="1" applyAlignment="1">
      <alignment horizontal="center" vertical="center" wrapText="1"/>
    </xf>
    <xf numFmtId="49" fontId="10" fillId="0" borderId="15" xfId="0" applyNumberFormat="1" applyFont="1" applyBorder="1" applyAlignment="1">
      <alignment horizontal="center" vertical="center" textRotation="90" wrapText="1"/>
    </xf>
    <xf numFmtId="49" fontId="10" fillId="0" borderId="14" xfId="0" applyNumberFormat="1" applyFont="1" applyBorder="1" applyAlignment="1">
      <alignment horizontal="center" vertical="center" textRotation="90" wrapText="1"/>
    </xf>
    <xf numFmtId="164" fontId="11" fillId="0" borderId="12" xfId="0" applyNumberFormat="1" applyFont="1" applyBorder="1" applyAlignment="1">
      <alignment horizontal="center" vertical="center" wrapText="1"/>
    </xf>
    <xf numFmtId="164" fontId="11" fillId="0" borderId="13" xfId="0" applyNumberFormat="1" applyFont="1" applyBorder="1" applyAlignment="1">
      <alignment horizontal="center" vertical="center" wrapText="1"/>
    </xf>
    <xf numFmtId="1" fontId="10" fillId="0" borderId="12" xfId="0" applyNumberFormat="1" applyFont="1" applyBorder="1" applyAlignment="1">
      <alignment horizontal="center" vertical="center" wrapText="1"/>
    </xf>
    <xf numFmtId="1" fontId="10" fillId="0" borderId="14" xfId="0" applyNumberFormat="1" applyFont="1" applyBorder="1" applyAlignment="1">
      <alignment horizontal="center" vertical="center" wrapText="1"/>
    </xf>
    <xf numFmtId="0" fontId="14" fillId="0" borderId="12" xfId="2" applyFont="1" applyFill="1" applyBorder="1" applyAlignment="1">
      <alignment horizontal="center" vertical="center" wrapText="1" shrinkToFit="1"/>
    </xf>
    <xf numFmtId="0" fontId="14" fillId="0" borderId="14" xfId="2" applyFont="1" applyFill="1" applyBorder="1" applyAlignment="1">
      <alignment horizontal="center" vertical="center" wrapText="1" shrinkToFit="1"/>
    </xf>
    <xf numFmtId="0" fontId="18" fillId="0" borderId="5" xfId="5" applyFont="1" applyBorder="1" applyAlignment="1">
      <alignment horizontal="center" vertical="center"/>
    </xf>
    <xf numFmtId="0" fontId="10" fillId="0" borderId="12" xfId="0" applyNumberFormat="1" applyFont="1" applyFill="1" applyBorder="1" applyAlignment="1">
      <alignment horizontal="center" vertical="center" wrapText="1"/>
    </xf>
    <xf numFmtId="0" fontId="10" fillId="0" borderId="14" xfId="0" applyNumberFormat="1" applyFont="1" applyFill="1" applyBorder="1" applyAlignment="1">
      <alignment horizontal="center" vertical="center" wrapText="1"/>
    </xf>
    <xf numFmtId="2" fontId="20" fillId="0" borderId="12" xfId="6" applyNumberFormat="1" applyFont="1" applyFill="1" applyBorder="1" applyAlignment="1" applyProtection="1">
      <alignment horizontal="center" vertical="center"/>
      <protection locked="0"/>
    </xf>
    <xf numFmtId="2" fontId="20" fillId="0" borderId="14" xfId="6" applyNumberFormat="1" applyFont="1" applyFill="1" applyBorder="1" applyAlignment="1" applyProtection="1">
      <alignment horizontal="center" vertical="center"/>
      <protection locked="0"/>
    </xf>
    <xf numFmtId="0" fontId="10" fillId="0" borderId="8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1" fontId="4" fillId="0" borderId="21" xfId="0" applyNumberFormat="1" applyFont="1" applyFill="1" applyBorder="1" applyAlignment="1">
      <alignment horizontal="center" vertical="center" wrapText="1"/>
    </xf>
    <xf numFmtId="1" fontId="4" fillId="0" borderId="17" xfId="0" applyNumberFormat="1" applyFont="1" applyFill="1" applyBorder="1" applyAlignment="1">
      <alignment horizontal="center" vertical="center" wrapText="1"/>
    </xf>
    <xf numFmtId="0" fontId="18" fillId="0" borderId="5" xfId="5" applyNumberFormat="1" applyFont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4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>
      <alignment horizontal="center" vertical="center" textRotation="90" wrapText="1"/>
    </xf>
    <xf numFmtId="0" fontId="5" fillId="0" borderId="17" xfId="0" applyFont="1" applyFill="1" applyBorder="1" applyAlignment="1">
      <alignment horizontal="center" vertical="center" textRotation="90" wrapText="1"/>
    </xf>
    <xf numFmtId="0" fontId="10" fillId="0" borderId="2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4" fontId="10" fillId="0" borderId="12" xfId="0" applyNumberFormat="1" applyFont="1" applyFill="1" applyBorder="1" applyAlignment="1">
      <alignment horizontal="center" vertical="center" wrapText="1"/>
    </xf>
    <xf numFmtId="4" fontId="10" fillId="0" borderId="14" xfId="0" applyNumberFormat="1" applyFont="1" applyFill="1" applyBorder="1" applyAlignment="1">
      <alignment horizontal="center" vertical="center" wrapText="1"/>
    </xf>
  </cellXfs>
  <cellStyles count="7">
    <cellStyle name="0,0_x000d_&#10;NA_x000d_&#10; 3" xfId="6"/>
    <cellStyle name="Normal_15365NTEPricing062805" xfId="4"/>
    <cellStyle name="Normal_Special Pricing Form" xfId="5"/>
    <cellStyle name="TableStyleLight1" xfId="1"/>
    <cellStyle name="Обычный" xfId="0" builtinId="0"/>
    <cellStyle name="Обычный_razvitie_071120" xfId="2"/>
    <cellStyle name="Стиль 1" xfId="3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P19"/>
  <sheetViews>
    <sheetView tabSelected="1" view="pageLayout" topLeftCell="B4" zoomScale="80" zoomScalePageLayoutView="80" workbookViewId="0">
      <selection activeCell="C18" sqref="C18:Q18"/>
    </sheetView>
  </sheetViews>
  <sheetFormatPr defaultColWidth="9.28515625" defaultRowHeight="15"/>
  <cols>
    <col min="1" max="1" width="10.5703125" style="59" customWidth="1"/>
    <col min="2" max="2" width="28.5703125" style="49" customWidth="1"/>
    <col min="3" max="3" width="29.85546875" style="49" hidden="1" customWidth="1"/>
    <col min="4" max="4" width="0.42578125" style="49" hidden="1" customWidth="1"/>
    <col min="5" max="5" width="62.5703125" style="49" customWidth="1"/>
    <col min="6" max="6" width="12.5703125" style="32" customWidth="1"/>
    <col min="7" max="7" width="14.85546875" style="32" customWidth="1"/>
    <col min="8" max="9" width="9.5703125" style="33" customWidth="1"/>
    <col min="10" max="10" width="9.140625" style="33" customWidth="1"/>
    <col min="11" max="11" width="9.42578125" style="33" customWidth="1"/>
    <col min="12" max="13" width="23.42578125" style="33" customWidth="1"/>
    <col min="14" max="14" width="30.28515625" style="36" customWidth="1"/>
    <col min="15" max="17" width="0" style="1" hidden="1" customWidth="1"/>
    <col min="18" max="18" width="19" style="1" customWidth="1"/>
    <col min="19" max="42" width="9.28515625" style="1"/>
    <col min="43" max="16384" width="9.28515625" style="2"/>
  </cols>
  <sheetData>
    <row r="1" spans="1:42" s="5" customFormat="1" ht="18.75">
      <c r="A1" s="55"/>
      <c r="B1" s="49"/>
      <c r="C1" s="49"/>
      <c r="D1" s="50"/>
      <c r="E1" s="49"/>
      <c r="F1" s="43"/>
      <c r="G1" s="43"/>
      <c r="H1" s="44"/>
      <c r="I1" s="44"/>
      <c r="J1" s="44"/>
      <c r="K1" s="44"/>
      <c r="L1" s="44"/>
      <c r="M1" s="35"/>
      <c r="N1" s="35" t="s">
        <v>9</v>
      </c>
      <c r="O1" s="6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4"/>
      <c r="AB1" s="4"/>
      <c r="AC1" s="4"/>
      <c r="AD1" s="4"/>
      <c r="AE1" s="4"/>
      <c r="AF1" s="4"/>
      <c r="AG1" s="4"/>
      <c r="AH1" s="4"/>
      <c r="AI1" s="4"/>
      <c r="AJ1" s="4"/>
      <c r="AK1" s="4"/>
      <c r="AL1" s="4"/>
      <c r="AM1" s="4"/>
      <c r="AN1" s="4"/>
      <c r="AO1" s="4"/>
      <c r="AP1" s="4"/>
    </row>
    <row r="2" spans="1:42" s="5" customFormat="1" ht="5.25" customHeight="1">
      <c r="A2" s="55"/>
      <c r="B2" s="49"/>
      <c r="C2" s="49"/>
      <c r="D2" s="49"/>
      <c r="E2" s="49"/>
      <c r="F2" s="43"/>
      <c r="G2" s="43"/>
      <c r="H2" s="44"/>
      <c r="I2" s="44"/>
      <c r="J2" s="44"/>
      <c r="K2" s="44"/>
      <c r="L2" s="44"/>
      <c r="M2" s="44"/>
      <c r="N2" s="34"/>
      <c r="O2" s="6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  <c r="AI2" s="4"/>
      <c r="AJ2" s="4"/>
      <c r="AK2" s="4"/>
      <c r="AL2" s="4"/>
      <c r="AM2" s="4"/>
      <c r="AN2" s="4"/>
      <c r="AO2" s="4"/>
      <c r="AP2" s="4"/>
    </row>
    <row r="3" spans="1:42" s="5" customFormat="1" ht="30.75" customHeight="1">
      <c r="A3" s="55"/>
      <c r="B3" s="49"/>
      <c r="C3" s="49"/>
      <c r="D3" s="49"/>
      <c r="E3" s="49" t="s">
        <v>22</v>
      </c>
      <c r="F3" s="45"/>
      <c r="G3" s="45"/>
      <c r="H3" s="33"/>
      <c r="I3" s="33"/>
      <c r="J3" s="33"/>
      <c r="K3" s="33"/>
      <c r="L3" s="33"/>
      <c r="M3" s="33"/>
      <c r="N3" s="36"/>
      <c r="O3" s="3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</row>
    <row r="4" spans="1:42" s="5" customFormat="1" ht="17.25" customHeight="1" thickBot="1">
      <c r="A4" s="56"/>
      <c r="B4" s="51"/>
      <c r="C4" s="51"/>
      <c r="D4" s="51"/>
      <c r="E4" s="51"/>
      <c r="F4" s="46"/>
      <c r="G4" s="46"/>
      <c r="H4" s="47"/>
      <c r="I4" s="47"/>
      <c r="J4" s="47"/>
      <c r="K4" s="47"/>
      <c r="L4" s="47"/>
      <c r="M4" s="47"/>
      <c r="N4" s="37"/>
      <c r="O4" s="7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</row>
    <row r="5" spans="1:42" s="13" customFormat="1" ht="54.75" customHeight="1" thickBot="1">
      <c r="A5" s="106" t="s">
        <v>0</v>
      </c>
      <c r="B5" s="108" t="s">
        <v>1</v>
      </c>
      <c r="C5" s="109"/>
      <c r="D5" s="110"/>
      <c r="E5" s="83" t="s">
        <v>2</v>
      </c>
      <c r="F5" s="83" t="s">
        <v>8</v>
      </c>
      <c r="G5" s="83" t="s">
        <v>3</v>
      </c>
      <c r="H5" s="85" t="s">
        <v>13</v>
      </c>
      <c r="I5" s="85" t="s">
        <v>6</v>
      </c>
      <c r="J5" s="85" t="s">
        <v>7</v>
      </c>
      <c r="K5" s="85" t="s">
        <v>14</v>
      </c>
      <c r="L5" s="84" t="s">
        <v>10</v>
      </c>
      <c r="M5" s="84" t="s">
        <v>11</v>
      </c>
      <c r="N5" s="82" t="s">
        <v>12</v>
      </c>
      <c r="O5" s="8"/>
      <c r="P5" s="9"/>
      <c r="Q5" s="10"/>
      <c r="R5" s="11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2"/>
      <c r="AH5" s="12"/>
      <c r="AI5" s="12"/>
      <c r="AJ5" s="12"/>
      <c r="AK5" s="12"/>
      <c r="AL5" s="12"/>
      <c r="AM5" s="12"/>
      <c r="AN5" s="12"/>
      <c r="AO5" s="12"/>
      <c r="AP5" s="12"/>
    </row>
    <row r="6" spans="1:42" s="13" customFormat="1" ht="42.75" customHeight="1">
      <c r="A6" s="107"/>
      <c r="B6" s="111"/>
      <c r="C6" s="112"/>
      <c r="D6" s="113"/>
      <c r="E6" s="81"/>
      <c r="F6" s="81"/>
      <c r="G6" s="81"/>
      <c r="H6" s="86"/>
      <c r="I6" s="86"/>
      <c r="J6" s="86"/>
      <c r="K6" s="86"/>
      <c r="L6" s="84"/>
      <c r="M6" s="84"/>
      <c r="N6" s="82"/>
      <c r="O6" s="14"/>
      <c r="P6" s="11"/>
      <c r="Q6" s="12"/>
      <c r="R6" s="11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</row>
    <row r="7" spans="1:42" s="18" customFormat="1" ht="28.5" customHeight="1">
      <c r="A7" s="57">
        <v>1</v>
      </c>
      <c r="B7" s="98">
        <v>2</v>
      </c>
      <c r="C7" s="99"/>
      <c r="D7" s="100"/>
      <c r="E7" s="48">
        <v>3</v>
      </c>
      <c r="F7" s="38">
        <v>4</v>
      </c>
      <c r="G7" s="38">
        <v>5</v>
      </c>
      <c r="H7" s="39">
        <v>6</v>
      </c>
      <c r="I7" s="39">
        <v>7</v>
      </c>
      <c r="J7" s="39">
        <v>8</v>
      </c>
      <c r="K7" s="39">
        <v>9</v>
      </c>
      <c r="L7" s="40">
        <v>10</v>
      </c>
      <c r="M7" s="40">
        <v>11</v>
      </c>
      <c r="N7" s="39">
        <v>14</v>
      </c>
      <c r="O7" s="15"/>
      <c r="P7" s="16"/>
      <c r="Q7" s="17"/>
      <c r="R7" s="16"/>
      <c r="S7" s="17"/>
      <c r="T7" s="17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</row>
    <row r="8" spans="1:42" s="18" customFormat="1" ht="26.25" customHeight="1">
      <c r="A8" s="101">
        <v>1</v>
      </c>
      <c r="B8" s="103" t="s">
        <v>21</v>
      </c>
      <c r="C8" s="63"/>
      <c r="D8" s="64"/>
      <c r="E8" s="104" t="s">
        <v>20</v>
      </c>
      <c r="F8" s="93">
        <v>500</v>
      </c>
      <c r="G8" s="80">
        <v>56</v>
      </c>
      <c r="H8" s="89"/>
      <c r="I8" s="91"/>
      <c r="J8" s="93">
        <v>500</v>
      </c>
      <c r="K8" s="94"/>
      <c r="L8" s="96">
        <v>1500</v>
      </c>
      <c r="M8" s="114">
        <f>L8*J8</f>
        <v>750000</v>
      </c>
      <c r="N8" s="87" t="s">
        <v>19</v>
      </c>
      <c r="O8" s="15"/>
      <c r="P8" s="16"/>
      <c r="Q8" s="17"/>
      <c r="R8" s="16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</row>
    <row r="9" spans="1:42" s="18" customFormat="1" ht="26.25" customHeight="1">
      <c r="A9" s="102"/>
      <c r="B9" s="103"/>
      <c r="C9" s="63"/>
      <c r="D9" s="65"/>
      <c r="E9" s="105"/>
      <c r="F9" s="93"/>
      <c r="G9" s="81"/>
      <c r="H9" s="90"/>
      <c r="I9" s="92"/>
      <c r="J9" s="93"/>
      <c r="K9" s="95"/>
      <c r="L9" s="97"/>
      <c r="M9" s="115"/>
      <c r="N9" s="88"/>
      <c r="O9" s="15"/>
      <c r="P9" s="16"/>
      <c r="Q9" s="17"/>
      <c r="R9" s="16"/>
      <c r="S9" s="17"/>
      <c r="T9" s="17"/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</row>
    <row r="10" spans="1:42" s="18" customFormat="1" ht="26.25" customHeight="1">
      <c r="A10" s="101">
        <v>2</v>
      </c>
      <c r="B10" s="103"/>
      <c r="C10" s="63"/>
      <c r="D10" s="64"/>
      <c r="E10" s="104"/>
      <c r="F10" s="93"/>
      <c r="G10" s="80"/>
      <c r="H10" s="89"/>
      <c r="I10" s="91"/>
      <c r="J10" s="93"/>
      <c r="K10" s="94"/>
      <c r="L10" s="96"/>
      <c r="M10" s="114">
        <f t="shared" ref="M10" si="0">L10*J10</f>
        <v>0</v>
      </c>
      <c r="N10" s="88"/>
      <c r="O10" s="15"/>
      <c r="P10" s="16"/>
      <c r="Q10" s="17"/>
      <c r="R10" s="16"/>
      <c r="S10" s="17"/>
      <c r="T10" s="17"/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</row>
    <row r="11" spans="1:42" s="18" customFormat="1" ht="26.25" customHeight="1">
      <c r="A11" s="102"/>
      <c r="B11" s="103"/>
      <c r="C11" s="63"/>
      <c r="D11" s="65"/>
      <c r="E11" s="105"/>
      <c r="F11" s="93"/>
      <c r="G11" s="81"/>
      <c r="H11" s="90"/>
      <c r="I11" s="92"/>
      <c r="J11" s="93"/>
      <c r="K11" s="95"/>
      <c r="L11" s="97"/>
      <c r="M11" s="115"/>
      <c r="N11" s="88"/>
      <c r="O11" s="15"/>
      <c r="P11" s="16"/>
      <c r="Q11" s="17"/>
      <c r="R11" s="16"/>
      <c r="S11" s="17"/>
      <c r="T11" s="17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</row>
    <row r="12" spans="1:42" s="21" customFormat="1" ht="24.6" customHeight="1">
      <c r="A12" s="67"/>
      <c r="B12" s="68"/>
      <c r="C12" s="68"/>
      <c r="D12" s="68"/>
      <c r="E12" s="68"/>
      <c r="F12" s="68"/>
      <c r="G12" s="68"/>
      <c r="H12" s="68"/>
      <c r="I12" s="68"/>
      <c r="J12" s="68"/>
      <c r="K12" s="69"/>
      <c r="L12" s="62" t="s">
        <v>15</v>
      </c>
      <c r="M12" s="66">
        <f>SUM(M8:M11)</f>
        <v>750000</v>
      </c>
      <c r="N12" s="60"/>
      <c r="O12" s="61"/>
      <c r="P12" s="20"/>
      <c r="Q12" s="20"/>
      <c r="R12" s="19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</row>
    <row r="13" spans="1:42" s="21" customFormat="1" ht="24.6" customHeight="1">
      <c r="A13" s="67"/>
      <c r="B13" s="68"/>
      <c r="C13" s="68"/>
      <c r="D13" s="68"/>
      <c r="E13" s="68"/>
      <c r="F13" s="68"/>
      <c r="G13" s="68"/>
      <c r="H13" s="68"/>
      <c r="I13" s="68"/>
      <c r="J13" s="68"/>
      <c r="K13" s="69"/>
      <c r="L13" s="62" t="s">
        <v>16</v>
      </c>
      <c r="M13" s="66">
        <f>M12/1.18*0.18</f>
        <v>114406.77966101696</v>
      </c>
      <c r="N13" s="60">
        <f>M12-M13</f>
        <v>635593.220338983</v>
      </c>
      <c r="O13" s="61"/>
      <c r="P13" s="20"/>
      <c r="Q13" s="20"/>
      <c r="R13" s="19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20"/>
      <c r="AN13" s="20"/>
      <c r="AO13" s="20"/>
      <c r="AP13" s="20"/>
    </row>
    <row r="14" spans="1:42" s="24" customFormat="1" ht="25.5" customHeight="1">
      <c r="A14" s="58"/>
      <c r="B14" s="75" t="s">
        <v>24</v>
      </c>
      <c r="C14" s="75"/>
      <c r="D14" s="75"/>
      <c r="E14" s="75"/>
      <c r="F14" s="41"/>
      <c r="G14" s="41"/>
      <c r="H14" s="41"/>
      <c r="I14" s="41"/>
      <c r="J14" s="41"/>
      <c r="K14" s="41"/>
      <c r="L14" s="42"/>
      <c r="M14" s="42"/>
      <c r="N14" s="53"/>
      <c r="O14" s="31"/>
      <c r="P14" s="23"/>
      <c r="Q14" s="23"/>
      <c r="R14" s="22"/>
      <c r="S14" s="23"/>
      <c r="T14" s="23"/>
      <c r="U14" s="23"/>
      <c r="V14" s="23"/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</row>
    <row r="15" spans="1:42" s="24" customFormat="1" ht="21.75" customHeight="1">
      <c r="A15" s="58"/>
      <c r="B15" s="76" t="s">
        <v>23</v>
      </c>
      <c r="C15" s="76"/>
      <c r="D15" s="76"/>
      <c r="E15" s="76"/>
      <c r="F15" s="41"/>
      <c r="G15" s="41"/>
      <c r="H15" s="41"/>
      <c r="I15" s="41"/>
      <c r="J15" s="41"/>
      <c r="K15" s="41"/>
      <c r="L15" s="42"/>
      <c r="M15" s="42"/>
      <c r="N15" s="53"/>
      <c r="O15" s="31"/>
      <c r="P15" s="23"/>
      <c r="Q15" s="23"/>
      <c r="R15" s="22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</row>
    <row r="16" spans="1:42" s="24" customFormat="1" ht="39.950000000000003" customHeight="1">
      <c r="A16" s="58"/>
      <c r="B16" s="76" t="s">
        <v>25</v>
      </c>
      <c r="C16" s="76"/>
      <c r="D16" s="76"/>
      <c r="E16" s="76"/>
      <c r="F16" s="41"/>
      <c r="G16" s="41"/>
      <c r="H16" s="41"/>
      <c r="I16" s="41"/>
      <c r="J16" s="41"/>
      <c r="K16" s="41"/>
      <c r="L16" s="42"/>
      <c r="M16" s="42"/>
      <c r="N16" s="53"/>
      <c r="O16" s="31"/>
      <c r="P16" s="23"/>
      <c r="Q16" s="23"/>
      <c r="R16" s="22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23"/>
      <c r="AL16" s="23"/>
      <c r="AM16" s="23"/>
      <c r="AN16" s="23"/>
      <c r="AO16" s="23"/>
      <c r="AP16" s="23"/>
    </row>
    <row r="17" spans="1:42" s="24" customFormat="1" ht="19.5" customHeight="1">
      <c r="A17" s="58"/>
      <c r="B17" s="54"/>
      <c r="C17" s="52"/>
      <c r="D17" s="52"/>
      <c r="E17" s="52"/>
      <c r="F17" s="41"/>
      <c r="G17" s="41"/>
      <c r="H17" s="41"/>
      <c r="I17" s="41"/>
      <c r="J17" s="41"/>
      <c r="K17" s="41"/>
      <c r="L17" s="42"/>
      <c r="M17" s="42"/>
      <c r="N17" s="53"/>
      <c r="O17" s="31"/>
      <c r="P17" s="23"/>
      <c r="Q17" s="23"/>
      <c r="R17" s="22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23"/>
      <c r="AL17" s="23"/>
      <c r="AM17" s="23"/>
      <c r="AN17" s="23"/>
      <c r="AO17" s="23"/>
      <c r="AP17" s="23"/>
    </row>
    <row r="18" spans="1:42" s="27" customFormat="1" ht="43.5" customHeight="1">
      <c r="A18" s="73" t="s">
        <v>4</v>
      </c>
      <c r="B18" s="74"/>
      <c r="C18" s="77" t="s">
        <v>17</v>
      </c>
      <c r="D18" s="78"/>
      <c r="E18" s="78"/>
      <c r="F18" s="78"/>
      <c r="G18" s="78"/>
      <c r="H18" s="78"/>
      <c r="I18" s="78"/>
      <c r="J18" s="78"/>
      <c r="K18" s="78"/>
      <c r="L18" s="78"/>
      <c r="M18" s="78"/>
      <c r="N18" s="78"/>
      <c r="O18" s="78"/>
      <c r="P18" s="78"/>
      <c r="Q18" s="79"/>
      <c r="R18" s="25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</row>
    <row r="19" spans="1:42" s="30" customFormat="1" ht="128.25" customHeight="1">
      <c r="A19" s="73" t="s">
        <v>5</v>
      </c>
      <c r="B19" s="74"/>
      <c r="C19" s="70" t="s">
        <v>18</v>
      </c>
      <c r="D19" s="71"/>
      <c r="E19" s="71"/>
      <c r="F19" s="71"/>
      <c r="G19" s="71"/>
      <c r="H19" s="71"/>
      <c r="I19" s="71"/>
      <c r="J19" s="71"/>
      <c r="K19" s="71"/>
      <c r="L19" s="71"/>
      <c r="M19" s="71"/>
      <c r="N19" s="71"/>
      <c r="O19" s="71"/>
      <c r="P19" s="71"/>
      <c r="Q19" s="72"/>
      <c r="R19" s="28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</row>
  </sheetData>
  <mergeCells count="45">
    <mergeCell ref="A10:A11"/>
    <mergeCell ref="B10:B11"/>
    <mergeCell ref="E10:E11"/>
    <mergeCell ref="F10:F11"/>
    <mergeCell ref="G10:G11"/>
    <mergeCell ref="J10:J11"/>
    <mergeCell ref="K10:K11"/>
    <mergeCell ref="L10:L11"/>
    <mergeCell ref="M10:M11"/>
    <mergeCell ref="M8:M9"/>
    <mergeCell ref="A5:A6"/>
    <mergeCell ref="I5:I6"/>
    <mergeCell ref="K5:K6"/>
    <mergeCell ref="H5:H6"/>
    <mergeCell ref="B5:D6"/>
    <mergeCell ref="B7:D7"/>
    <mergeCell ref="A8:A9"/>
    <mergeCell ref="B8:B9"/>
    <mergeCell ref="E8:E9"/>
    <mergeCell ref="F8:F9"/>
    <mergeCell ref="G8:G9"/>
    <mergeCell ref="N5:N6"/>
    <mergeCell ref="E5:E6"/>
    <mergeCell ref="M5:M6"/>
    <mergeCell ref="L5:L6"/>
    <mergeCell ref="J5:J6"/>
    <mergeCell ref="F5:F6"/>
    <mergeCell ref="G5:G6"/>
    <mergeCell ref="N8:N11"/>
    <mergeCell ref="H8:H9"/>
    <mergeCell ref="I8:I9"/>
    <mergeCell ref="J8:J9"/>
    <mergeCell ref="K8:K9"/>
    <mergeCell ref="L8:L9"/>
    <mergeCell ref="H10:H11"/>
    <mergeCell ref="I10:I11"/>
    <mergeCell ref="A12:K12"/>
    <mergeCell ref="A13:K13"/>
    <mergeCell ref="C19:Q19"/>
    <mergeCell ref="A18:B18"/>
    <mergeCell ref="A19:B19"/>
    <mergeCell ref="B14:E14"/>
    <mergeCell ref="B16:E16"/>
    <mergeCell ref="C18:Q18"/>
    <mergeCell ref="B15:E15"/>
  </mergeCells>
  <phoneticPr fontId="9" type="noConversion"/>
  <pageMargins left="0" right="0" top="0" bottom="0" header="0.51181102362204722" footer="0.19685039370078741"/>
  <pageSetup paperSize="9" scale="55" firstPageNumber="0" fitToWidth="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Лот 1</vt:lpstr>
      <vt:lpstr>Print_Area_1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Ямалетдинов Азамат Равилевич</dc:creator>
  <cp:lastModifiedBy>e.farrahova</cp:lastModifiedBy>
  <cp:revision>0</cp:revision>
  <cp:lastPrinted>2012-06-27T04:00:14Z</cp:lastPrinted>
  <dcterms:created xsi:type="dcterms:W3CDTF">2011-10-27T10:58:53Z</dcterms:created>
  <dcterms:modified xsi:type="dcterms:W3CDTF">2012-06-29T08:13:01Z</dcterms:modified>
</cp:coreProperties>
</file>